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0935"/>
  </bookViews>
  <sheets>
    <sheet name="Приложение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2" l="1"/>
  <c r="I21" i="2" l="1"/>
  <c r="I34" i="2" l="1"/>
  <c r="I33" i="2"/>
  <c r="I31" i="2" l="1"/>
  <c r="I32" i="2"/>
  <c r="I9" i="2" l="1"/>
  <c r="I8" i="2"/>
  <c r="I11" i="2"/>
  <c r="I28" i="2" l="1"/>
  <c r="I23" i="2" l="1"/>
  <c r="I30" i="2" l="1"/>
  <c r="I29" i="2"/>
  <c r="I27" i="2"/>
  <c r="I24" i="2"/>
  <c r="I22" i="2"/>
  <c r="I20" i="2"/>
  <c r="I14" i="2"/>
  <c r="I13" i="2"/>
</calcChain>
</file>

<file path=xl/sharedStrings.xml><?xml version="1.0" encoding="utf-8"?>
<sst xmlns="http://schemas.openxmlformats.org/spreadsheetml/2006/main" count="89" uniqueCount="58">
  <si>
    <t>Тип (результат/ показатель)</t>
  </si>
  <si>
    <t>Наименование результата/показателя, единица измерения</t>
  </si>
  <si>
    <t>Комментарий</t>
  </si>
  <si>
    <t>Наименование регионального проекта</t>
  </si>
  <si>
    <t>Процент
достижения планового значения на конец отчетного периода</t>
  </si>
  <si>
    <t>Жилье и городская среда</t>
  </si>
  <si>
    <t>Жилье</t>
  </si>
  <si>
    <t>показатель</t>
  </si>
  <si>
    <t>Культура</t>
  </si>
  <si>
    <t>Творческие люди</t>
  </si>
  <si>
    <t>Экология</t>
  </si>
  <si>
    <t>Формирование комплексной системы обращения с твердыми коммунальными отходами в Свердловской области</t>
  </si>
  <si>
    <t>Чистая вода</t>
  </si>
  <si>
    <t>Демография</t>
  </si>
  <si>
    <t>Уровень обеспеченности граждан спортивными сооружениями исходя  из единовременной пропускной способности объектов спорта, %</t>
  </si>
  <si>
    <t xml:space="preserve"> Спорт - норма жизни</t>
  </si>
  <si>
    <t xml:space="preserve">МКУ «УЖКХ, С и ООМС» </t>
  </si>
  <si>
    <t>МКУ «Управление культуры МО Алапаевское»</t>
  </si>
  <si>
    <t>Отдел дорожного хозяйства, транспорта и охраны окружающей среды Администрации МО Алапаевское</t>
  </si>
  <si>
    <t>МКУ «Управление физической культуры и спорта МО Алапаевское»</t>
  </si>
  <si>
    <t>Наименование национального проекта</t>
  </si>
  <si>
    <t>Ответственный исполнитель</t>
  </si>
  <si>
    <t>Культурная среда</t>
  </si>
  <si>
    <t xml:space="preserve">Обеспечение устойчивого сокращения непригодного для проживания жилищного фонда </t>
  </si>
  <si>
    <t xml:space="preserve">Количество волонтеров, вовлеченных в программу "Волонтеры культуры" в муниципальном образовании Алапаевское, единиц </t>
  </si>
  <si>
    <t>Доля городского населения муниципального образования Алапаевское, обеспеченного качественной питьевой водой из систем централизованного водоснабжения, %</t>
  </si>
  <si>
    <t>Доля населения муниципального образования Алапаевское, обеспеченного качественной питьевой водой из систем централизованного водоснабжения, %</t>
  </si>
  <si>
    <t>МКУ "УЖКХ, С и ООМС"</t>
  </si>
  <si>
    <t>Число посещений культурных мероприятий, тысяч посещений</t>
  </si>
  <si>
    <t>Цифровая культура</t>
  </si>
  <si>
    <t>Количество обращений к порталу "Культура Урала. РФ", единиц</t>
  </si>
  <si>
    <t>Малое и среднее предпринимательство</t>
  </si>
  <si>
    <t>Акселерация субъектов малого и среднего предпринимательства</t>
  </si>
  <si>
    <t>результат</t>
  </si>
  <si>
    <t>Субъектам МСП обеспечен доступ к имуществу (в аренду или на иных правах) из числа объектов, включенных в перечни муниципального имущества, предназначенного для субъектов МСП (количество объектов муниципального имущества, предоставленных в аренду или на иных правах субъектам МСП, нарастающим итогом), в муниципальном образовании Алапаевское, единиц</t>
  </si>
  <si>
    <t>Количество граждан, расселенных из аварийного жилищного фонда в муниципальном образовании Алапаевское, человек</t>
  </si>
  <si>
    <t>Субъектам МСП обеспечен доступ к предоставляемому имуществу за счет дополнения общего количества объектов (в том числе неиспользуемых, неэффективно используемых или используемые не по назначению) в перечнях муниципального имущества (количество объектов, включенных в перечни муниципального имущества, предназначенного для предоставления в аренду субъектами МСП, нарастающим итогом), в муниципальном образовании Алапаевское, единиц</t>
  </si>
  <si>
    <t>Объем жилищного строительства в муниципальном образовании Алапаевское, тысяча квадратных метров общей площади</t>
  </si>
  <si>
    <t>Управление муниципальным имуществом, архитектурой и градостроительством Администрации МО Алапаевское</t>
  </si>
  <si>
    <t>Факт</t>
  </si>
  <si>
    <t xml:space="preserve">Доля твердых коммунальных отходов, направленных на обработку (сортировку), в общей массе образованных твердых коммунальных отходов в муниципальном образовании Алапаевское, Процент </t>
  </si>
  <si>
    <t xml:space="preserve">Содействие занятости </t>
  </si>
  <si>
    <t>Управление образования Администрации МО Алапаевское</t>
  </si>
  <si>
    <t xml:space="preserve">Доступность дошкольного образования для детей от 1,5 лет до 3 лет на территории МО Алапаевское, процент </t>
  </si>
  <si>
    <t>Количество специалистов, прошедших повышение квалификаций на базе Центров непрерывного образования в муниципальном образовании Алапаевское, единиц</t>
  </si>
  <si>
    <t>Образование</t>
  </si>
  <si>
    <t xml:space="preserve">Доля детей от 5 до 18 лет, охваченных дополнительным образованием в муниципальном образовании Алапаевское, процент </t>
  </si>
  <si>
    <t>Успех каждого ребенка</t>
  </si>
  <si>
    <t>Плановое значение для муниципального образования на 2024 год</t>
  </si>
  <si>
    <t>Количество сельских учреждений культуры, получивших грантовую поддержку, единиц</t>
  </si>
  <si>
    <t>Количество квадратных метров, расселенного жилищного фонда в муниципальном образовании Алапаевское, квадратных метров общей площади</t>
  </si>
  <si>
    <t>В соответствии с постановлением Администрации МО Алапаевское от 11 октября 2021 года №851 "Об утверждении перечня муниципального имущества муниципального образования Алапаевское, свободного от прав третьих лиц
(за исключением права хозяйственного ведения, права оперативного управления, а также имущественных прав субъектов малого и среднего предпринимательства), предназначенного для предоставления во владение и (или) в пользование на долгосрочной основе (в том числе по льготным ставкам арендной платы)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предпринимательства" (в ред. от 06.05.2022 №576,
от 06.10.2022 №1418, от 12.01.2023 №13, от 30.03.2023 №442, от 02.10.2023 №1391, от 08.12.2023 №1818)</t>
  </si>
  <si>
    <t>Доля граждан, систематически занимающихся физической культурой и спортом, процент</t>
  </si>
  <si>
    <t>Формирование комфортной городской среды на территории Свердовской области</t>
  </si>
  <si>
    <t xml:space="preserve">Количество благоустроенных общественных территорий, единиц </t>
  </si>
  <si>
    <t>Информация о достижении показателей и результатов муниципального компонента региональной составляющей национальных проектов на 31 декабря 2024 года 
на территории муниципального образования Алапаевское</t>
  </si>
  <si>
    <t xml:space="preserve">Доля направленных на утилизацию и обезвреживание отходов, в том числе, процент выделенных в результате раздельного накопления и (или) обработки (сортировки) твердых коммунальных отходов, в общей массе образованных твердых коммунальных отходов </t>
  </si>
  <si>
    <t xml:space="preserve">Доля направленных на захоронение твердых коммунальных отходов, в том числе, процент прошедших обработку (сортировку), в общей массе образованных твердых коммунальных отходов в муниципальном образовании Алапаевское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</si>
</sst>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>
    <font>
      <sz val="11"/>
      <color theme="1"/>
      <name val="Calibri"/>
      <family val="2"/>
      <charset val="204"/>
      <scheme val="minor"/>
    </font>
    <font>
      <sz val="14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b/>
      <sz val="14"/>
      <name val="Liberation Serif"/>
      <family val="1"/>
      <charset val="204"/>
    </font>
    <font>
      <b/>
      <sz val="14"/>
      <color rgb="FFFF0000"/>
      <name val="Liberation Serif"/>
      <family val="1"/>
      <charset val="204"/>
    </font>
    <font>
      <sz val="14"/>
      <color rgb="FFFF0000"/>
      <name val="Liberation Serif"/>
      <family val="1"/>
      <charset val="204"/>
    </font>
    <font>
      <b/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1"/>
      <name val="Liberation Serif"/>
      <family val="1"/>
      <charset val="204"/>
    </font>
    <font>
      <sz val="11"/>
      <name val="Calibri"/>
      <family val="2"/>
      <charset val="204"/>
      <scheme val="minor"/>
    </font>
    <font>
      <sz val="14"/>
      <name val="Liberation Serif"/>
      <family val="1"/>
      <charset val="204"/>
    </font>
    <font>
      <sz val="11"/>
      <color rgb="FFFF0000"/>
      <name val="Liberation Serif"/>
      <family val="1"/>
      <charset val="204"/>
    </font>
    <font>
      <i/>
      <sz val="14"/>
      <name val="Liberation Serif"/>
      <family val="1"/>
      <charset val="204"/>
    </font>
    <font>
      <sz val="14"/>
      <name val="Times New Roman"/>
      <family val="1"/>
      <charset val="204"/>
    </font>
    <font>
      <i/>
      <sz val="12"/>
      <name val="Liberation Serif"/>
      <family val="1"/>
      <charset val="204"/>
    </font>
    <font>
      <sz val="11"/>
      <color rgb="FFFF0000"/>
      <name val="Calibri"/>
      <family val="2"/>
      <charset val="204"/>
      <scheme val="minor"/>
    </font>
    <font>
      <i/>
      <sz val="14"/>
      <color rgb="FFFF0000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vertical="top" wrapText="1"/>
    </xf>
    <xf numFmtId="164" fontId="9" fillId="0" borderId="1" xfId="0" applyNumberFormat="1" applyFont="1" applyBorder="1" applyAlignment="1">
      <alignment horizontal="center" vertical="top" wrapText="1"/>
    </xf>
    <xf numFmtId="0" fontId="15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top"/>
    </xf>
    <xf numFmtId="0" fontId="1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top"/>
    </xf>
    <xf numFmtId="164" fontId="9" fillId="0" borderId="2" xfId="0" applyNumberFormat="1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vertical="top" wrapText="1"/>
    </xf>
    <xf numFmtId="10" fontId="9" fillId="0" borderId="2" xfId="0" applyNumberFormat="1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15" fillId="0" borderId="2" xfId="0" applyFont="1" applyBorder="1" applyAlignment="1">
      <alignment vertical="top" wrapText="1"/>
    </xf>
    <xf numFmtId="164" fontId="14" fillId="0" borderId="2" xfId="0" applyNumberFormat="1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164" fontId="9" fillId="0" borderId="2" xfId="0" applyNumberFormat="1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15" fillId="0" borderId="2" xfId="0" applyFont="1" applyBorder="1" applyAlignment="1">
      <alignment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164" fontId="9" fillId="0" borderId="2" xfId="0" applyNumberFormat="1" applyFont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164" fontId="14" fillId="0" borderId="2" xfId="0" applyNumberFormat="1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164" fontId="9" fillId="0" borderId="2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9" fillId="0" borderId="2" xfId="0" applyFont="1" applyFill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5" fillId="0" borderId="2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164" fontId="14" fillId="0" borderId="2" xfId="0" applyNumberFormat="1" applyFont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7" fillId="0" borderId="4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/>
    <xf numFmtId="164" fontId="9" fillId="0" borderId="2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8"/>
  <sheetViews>
    <sheetView tabSelected="1" zoomScale="90" zoomScaleNormal="90" workbookViewId="0">
      <selection activeCell="H40" sqref="H40"/>
    </sheetView>
  </sheetViews>
  <sheetFormatPr defaultRowHeight="15"/>
  <cols>
    <col min="1" max="1" width="7.140625" style="1" customWidth="1"/>
    <col min="2" max="2" width="7.28515625" style="1" customWidth="1"/>
    <col min="3" max="3" width="24" style="2" customWidth="1"/>
    <col min="4" max="4" width="28.85546875" style="2" customWidth="1"/>
    <col min="5" max="5" width="61.5703125" style="1" customWidth="1"/>
    <col min="6" max="6" width="18.140625" style="2" customWidth="1"/>
    <col min="7" max="7" width="19.85546875" style="1" customWidth="1"/>
    <col min="8" max="8" width="15.28515625" style="1" customWidth="1"/>
    <col min="9" max="9" width="17.28515625" style="1" customWidth="1"/>
    <col min="10" max="10" width="37.28515625" style="1" customWidth="1"/>
    <col min="11" max="11" width="27.28515625" style="1" customWidth="1"/>
    <col min="12" max="12" width="9.140625" style="1"/>
    <col min="13" max="13" width="11.42578125" style="1" customWidth="1"/>
    <col min="14" max="16384" width="9.140625" style="1"/>
  </cols>
  <sheetData>
    <row r="1" spans="3:17">
      <c r="C1" s="9"/>
      <c r="D1" s="9"/>
      <c r="E1" s="10"/>
      <c r="F1" s="9"/>
      <c r="G1" s="10"/>
      <c r="H1" s="10"/>
      <c r="I1" s="10"/>
      <c r="J1" s="10"/>
      <c r="K1" s="10"/>
    </row>
    <row r="2" spans="3:17">
      <c r="C2" s="9"/>
      <c r="D2" s="9"/>
      <c r="E2" s="10"/>
      <c r="F2" s="9"/>
      <c r="G2" s="10"/>
      <c r="H2" s="10"/>
      <c r="I2" s="10"/>
      <c r="J2" s="10"/>
      <c r="K2" s="10"/>
    </row>
    <row r="3" spans="3:17">
      <c r="C3" s="9"/>
      <c r="D3" s="9"/>
      <c r="E3" s="10"/>
      <c r="F3" s="9"/>
      <c r="G3" s="10"/>
      <c r="H3" s="10"/>
      <c r="I3" s="10"/>
      <c r="J3" s="10"/>
      <c r="K3" s="10"/>
    </row>
    <row r="4" spans="3:17" ht="57.75" customHeight="1">
      <c r="C4" s="69" t="s">
        <v>55</v>
      </c>
      <c r="D4" s="69"/>
      <c r="E4" s="69"/>
      <c r="F4" s="69"/>
      <c r="G4" s="69"/>
      <c r="H4" s="69"/>
      <c r="I4" s="69"/>
      <c r="J4" s="69"/>
      <c r="K4" s="70"/>
      <c r="L4" s="4"/>
      <c r="M4" s="4"/>
      <c r="N4" s="5"/>
      <c r="O4" s="5"/>
      <c r="P4" s="3"/>
      <c r="Q4" s="3"/>
    </row>
    <row r="5" spans="3:17" ht="15" customHeight="1">
      <c r="C5" s="18"/>
      <c r="D5" s="18"/>
      <c r="E5" s="18"/>
      <c r="F5" s="18"/>
      <c r="G5" s="21"/>
      <c r="H5" s="21"/>
      <c r="I5" s="18"/>
      <c r="J5" s="18"/>
      <c r="K5" s="22"/>
      <c r="L5" s="4"/>
      <c r="M5" s="4"/>
      <c r="N5" s="5"/>
      <c r="O5" s="5"/>
      <c r="P5" s="3"/>
      <c r="Q5" s="3"/>
    </row>
    <row r="6" spans="3:17" ht="33" customHeight="1">
      <c r="C6" s="88" t="s">
        <v>20</v>
      </c>
      <c r="D6" s="88" t="s">
        <v>3</v>
      </c>
      <c r="E6" s="88" t="s">
        <v>1</v>
      </c>
      <c r="F6" s="88" t="s">
        <v>0</v>
      </c>
      <c r="G6" s="88" t="s">
        <v>48</v>
      </c>
      <c r="H6" s="58" t="s">
        <v>39</v>
      </c>
      <c r="I6" s="88" t="s">
        <v>4</v>
      </c>
      <c r="J6" s="93" t="s">
        <v>2</v>
      </c>
      <c r="K6" s="90" t="s">
        <v>21</v>
      </c>
      <c r="L6" s="6"/>
      <c r="M6" s="6"/>
      <c r="N6" s="6"/>
      <c r="O6" s="6"/>
    </row>
    <row r="7" spans="3:17" ht="102" customHeight="1">
      <c r="C7" s="88"/>
      <c r="D7" s="88"/>
      <c r="E7" s="88"/>
      <c r="F7" s="88"/>
      <c r="G7" s="88"/>
      <c r="H7" s="59"/>
      <c r="I7" s="88"/>
      <c r="J7" s="93"/>
      <c r="K7" s="91"/>
      <c r="L7" s="6"/>
      <c r="M7" s="6"/>
      <c r="N7" s="6"/>
      <c r="O7" s="6"/>
    </row>
    <row r="8" spans="3:17" ht="389.25" customHeight="1">
      <c r="C8" s="62" t="s">
        <v>31</v>
      </c>
      <c r="D8" s="60" t="s">
        <v>32</v>
      </c>
      <c r="E8" s="33" t="s">
        <v>36</v>
      </c>
      <c r="F8" s="33" t="s">
        <v>33</v>
      </c>
      <c r="G8" s="33">
        <v>9</v>
      </c>
      <c r="H8" s="48">
        <v>14</v>
      </c>
      <c r="I8" s="46">
        <f>H8/G8</f>
        <v>1.5555555555555556</v>
      </c>
      <c r="J8" s="49" t="s">
        <v>51</v>
      </c>
      <c r="K8" s="14" t="s">
        <v>38</v>
      </c>
      <c r="L8" s="6"/>
      <c r="M8" s="6"/>
      <c r="N8" s="6"/>
      <c r="O8" s="6"/>
    </row>
    <row r="9" spans="3:17" ht="156" customHeight="1">
      <c r="C9" s="61"/>
      <c r="D9" s="61"/>
      <c r="E9" s="33" t="s">
        <v>34</v>
      </c>
      <c r="F9" s="33" t="s">
        <v>33</v>
      </c>
      <c r="G9" s="33">
        <v>6</v>
      </c>
      <c r="H9" s="48">
        <v>6</v>
      </c>
      <c r="I9" s="46">
        <f>H9/G9</f>
        <v>1</v>
      </c>
      <c r="J9" s="50"/>
      <c r="K9" s="14" t="s">
        <v>38</v>
      </c>
      <c r="L9" s="6"/>
      <c r="M9" s="6"/>
      <c r="N9" s="6"/>
      <c r="O9" s="6"/>
    </row>
    <row r="10" spans="3:17" ht="156" customHeight="1">
      <c r="C10" s="66" t="s">
        <v>5</v>
      </c>
      <c r="D10" s="54" t="s">
        <v>53</v>
      </c>
      <c r="E10" s="57" t="s">
        <v>54</v>
      </c>
      <c r="F10" s="57" t="s">
        <v>7</v>
      </c>
      <c r="G10" s="55">
        <v>1</v>
      </c>
      <c r="H10" s="55">
        <v>1</v>
      </c>
      <c r="I10" s="56">
        <v>1</v>
      </c>
      <c r="J10" s="50"/>
      <c r="K10" s="14" t="s">
        <v>18</v>
      </c>
      <c r="L10" s="6"/>
      <c r="M10" s="6"/>
      <c r="N10" s="6"/>
      <c r="O10" s="6"/>
    </row>
    <row r="11" spans="3:17" ht="205.5" customHeight="1">
      <c r="C11" s="67"/>
      <c r="D11" s="12" t="s">
        <v>6</v>
      </c>
      <c r="E11" s="11" t="s">
        <v>37</v>
      </c>
      <c r="F11" s="12" t="s">
        <v>7</v>
      </c>
      <c r="G11" s="30">
        <v>8.8010000000000002</v>
      </c>
      <c r="H11" s="44">
        <v>8.0280000000000005</v>
      </c>
      <c r="I11" s="46">
        <f>H11/G11</f>
        <v>0.91216907169639816</v>
      </c>
      <c r="J11" s="48"/>
      <c r="K11" s="14" t="s">
        <v>38</v>
      </c>
      <c r="L11" s="6"/>
      <c r="M11" s="6"/>
      <c r="N11" s="6"/>
      <c r="O11" s="6"/>
    </row>
    <row r="12" spans="3:17" ht="71.25" customHeight="1">
      <c r="C12" s="67"/>
      <c r="D12" s="64" t="s">
        <v>23</v>
      </c>
      <c r="E12" s="11" t="s">
        <v>50</v>
      </c>
      <c r="F12" s="12" t="s">
        <v>7</v>
      </c>
      <c r="G12" s="30">
        <v>929.56</v>
      </c>
      <c r="H12" s="34">
        <v>428</v>
      </c>
      <c r="I12" s="40">
        <f>H12/G12</f>
        <v>0.46043289298162576</v>
      </c>
      <c r="J12" s="83"/>
      <c r="K12" s="37" t="s">
        <v>27</v>
      </c>
      <c r="L12" s="6"/>
      <c r="M12" s="6"/>
      <c r="N12" s="6"/>
      <c r="O12" s="6"/>
    </row>
    <row r="13" spans="3:17" ht="79.5" customHeight="1">
      <c r="C13" s="68"/>
      <c r="D13" s="65"/>
      <c r="E13" s="11" t="s">
        <v>35</v>
      </c>
      <c r="F13" s="23" t="s">
        <v>7</v>
      </c>
      <c r="G13" s="31">
        <v>63</v>
      </c>
      <c r="H13" s="36">
        <v>32</v>
      </c>
      <c r="I13" s="24">
        <f t="shared" ref="I13:I14" si="0">H13/G13</f>
        <v>0.50793650793650791</v>
      </c>
      <c r="J13" s="84"/>
      <c r="K13" s="25" t="s">
        <v>27</v>
      </c>
      <c r="L13" s="6"/>
      <c r="M13" s="6"/>
      <c r="N13" s="6"/>
      <c r="O13" s="6"/>
    </row>
    <row r="14" spans="3:17" ht="102" customHeight="1">
      <c r="C14" s="62" t="s">
        <v>8</v>
      </c>
      <c r="D14" s="60" t="s">
        <v>9</v>
      </c>
      <c r="E14" s="74" t="s">
        <v>44</v>
      </c>
      <c r="F14" s="77" t="s">
        <v>7</v>
      </c>
      <c r="G14" s="82">
        <v>15</v>
      </c>
      <c r="H14" s="47">
        <v>15</v>
      </c>
      <c r="I14" s="81">
        <f t="shared" si="0"/>
        <v>1</v>
      </c>
      <c r="J14" s="77"/>
      <c r="K14" s="78" t="s">
        <v>17</v>
      </c>
      <c r="L14" s="6"/>
      <c r="M14" s="6"/>
      <c r="N14" s="6"/>
      <c r="O14" s="6"/>
    </row>
    <row r="15" spans="3:17" ht="65.25" hidden="1" customHeight="1">
      <c r="C15" s="86"/>
      <c r="D15" s="63"/>
      <c r="E15" s="75"/>
      <c r="F15" s="72"/>
      <c r="G15" s="72"/>
      <c r="H15" s="41"/>
      <c r="I15" s="72"/>
      <c r="J15" s="72"/>
      <c r="K15" s="79"/>
      <c r="L15" s="6"/>
      <c r="M15" s="6"/>
      <c r="N15" s="6"/>
      <c r="O15" s="6"/>
    </row>
    <row r="16" spans="3:17" ht="48" hidden="1" customHeight="1">
      <c r="C16" s="86"/>
      <c r="D16" s="63"/>
      <c r="E16" s="75"/>
      <c r="F16" s="72"/>
      <c r="G16" s="72"/>
      <c r="H16" s="41"/>
      <c r="I16" s="72"/>
      <c r="J16" s="72"/>
      <c r="K16" s="79"/>
      <c r="L16" s="6"/>
      <c r="M16" s="6"/>
      <c r="N16" s="6"/>
      <c r="O16" s="6"/>
    </row>
    <row r="17" spans="3:15" ht="89.25" hidden="1" customHeight="1">
      <c r="C17" s="86"/>
      <c r="D17" s="63"/>
      <c r="E17" s="75"/>
      <c r="F17" s="72"/>
      <c r="G17" s="72"/>
      <c r="H17" s="41"/>
      <c r="I17" s="72"/>
      <c r="J17" s="72"/>
      <c r="K17" s="79"/>
      <c r="L17" s="6"/>
      <c r="M17" s="6"/>
      <c r="N17" s="6"/>
      <c r="O17" s="6"/>
    </row>
    <row r="18" spans="3:15" ht="33" hidden="1" customHeight="1">
      <c r="C18" s="86"/>
      <c r="D18" s="63"/>
      <c r="E18" s="75"/>
      <c r="F18" s="72"/>
      <c r="G18" s="72"/>
      <c r="H18" s="41"/>
      <c r="I18" s="72"/>
      <c r="J18" s="72"/>
      <c r="K18" s="79"/>
      <c r="L18" s="6"/>
      <c r="M18" s="6"/>
      <c r="N18" s="6"/>
      <c r="O18" s="6"/>
    </row>
    <row r="19" spans="3:15" ht="1.5" hidden="1" customHeight="1">
      <c r="C19" s="86"/>
      <c r="D19" s="63"/>
      <c r="E19" s="76"/>
      <c r="F19" s="73"/>
      <c r="G19" s="73"/>
      <c r="H19" s="42"/>
      <c r="I19" s="73"/>
      <c r="J19" s="73"/>
      <c r="K19" s="80"/>
      <c r="L19" s="6"/>
      <c r="M19" s="6"/>
      <c r="N19" s="6"/>
      <c r="O19" s="6"/>
    </row>
    <row r="20" spans="3:15" ht="68.25" customHeight="1">
      <c r="C20" s="63"/>
      <c r="D20" s="63"/>
      <c r="E20" s="32" t="s">
        <v>24</v>
      </c>
      <c r="F20" s="30" t="s">
        <v>7</v>
      </c>
      <c r="G20" s="31">
        <v>84</v>
      </c>
      <c r="H20" s="45">
        <v>84</v>
      </c>
      <c r="I20" s="38">
        <f t="shared" ref="I20:I24" si="1">H20/G20</f>
        <v>1</v>
      </c>
      <c r="J20" s="48"/>
      <c r="K20" s="14" t="s">
        <v>17</v>
      </c>
      <c r="L20" s="6"/>
      <c r="M20" s="6"/>
      <c r="N20" s="6"/>
      <c r="O20" s="6"/>
    </row>
    <row r="21" spans="3:15" ht="68.25" customHeight="1">
      <c r="C21" s="63"/>
      <c r="D21" s="61"/>
      <c r="E21" s="32" t="s">
        <v>49</v>
      </c>
      <c r="F21" s="30" t="s">
        <v>33</v>
      </c>
      <c r="G21" s="31">
        <v>1</v>
      </c>
      <c r="H21" s="45">
        <v>1</v>
      </c>
      <c r="I21" s="38">
        <f t="shared" si="1"/>
        <v>1</v>
      </c>
      <c r="J21" s="48"/>
      <c r="K21" s="14" t="s">
        <v>17</v>
      </c>
      <c r="L21" s="6"/>
      <c r="M21" s="6"/>
      <c r="N21" s="6"/>
      <c r="O21" s="6"/>
    </row>
    <row r="22" spans="3:15" ht="57" customHeight="1">
      <c r="C22" s="87"/>
      <c r="D22" s="30" t="s">
        <v>22</v>
      </c>
      <c r="E22" s="31" t="s">
        <v>28</v>
      </c>
      <c r="F22" s="31" t="s">
        <v>7</v>
      </c>
      <c r="G22" s="31">
        <v>525.55999999999995</v>
      </c>
      <c r="H22" s="45">
        <v>525.55999999999995</v>
      </c>
      <c r="I22" s="51">
        <f t="shared" si="1"/>
        <v>1</v>
      </c>
      <c r="J22" s="52"/>
      <c r="K22" s="53" t="s">
        <v>17</v>
      </c>
      <c r="L22" s="6"/>
      <c r="M22" s="6"/>
      <c r="N22" s="6"/>
      <c r="O22" s="6"/>
    </row>
    <row r="23" spans="3:15" ht="73.5" customHeight="1">
      <c r="C23" s="61"/>
      <c r="D23" s="33" t="s">
        <v>29</v>
      </c>
      <c r="E23" s="31" t="s">
        <v>30</v>
      </c>
      <c r="F23" s="30" t="s">
        <v>7</v>
      </c>
      <c r="G23" s="31">
        <v>400</v>
      </c>
      <c r="H23" s="45">
        <v>466</v>
      </c>
      <c r="I23" s="38">
        <f t="shared" si="1"/>
        <v>1.165</v>
      </c>
      <c r="J23" s="44"/>
      <c r="K23" s="43" t="s">
        <v>17</v>
      </c>
      <c r="L23" s="6"/>
      <c r="M23" s="6"/>
      <c r="N23" s="6"/>
      <c r="O23" s="6"/>
    </row>
    <row r="24" spans="3:15" ht="112.5" customHeight="1">
      <c r="C24" s="62" t="s">
        <v>10</v>
      </c>
      <c r="D24" s="60" t="s">
        <v>11</v>
      </c>
      <c r="E24" s="71" t="s">
        <v>40</v>
      </c>
      <c r="F24" s="77" t="s">
        <v>7</v>
      </c>
      <c r="G24" s="77">
        <v>0.41799999999999998</v>
      </c>
      <c r="H24" s="71">
        <v>0.41799999999999998</v>
      </c>
      <c r="I24" s="92">
        <f t="shared" si="1"/>
        <v>1</v>
      </c>
      <c r="J24" s="89"/>
      <c r="K24" s="78" t="s">
        <v>18</v>
      </c>
      <c r="L24" s="6"/>
      <c r="M24" s="6"/>
      <c r="N24" s="6"/>
      <c r="O24" s="6"/>
    </row>
    <row r="25" spans="3:15" ht="41.25" hidden="1" customHeight="1">
      <c r="C25" s="63"/>
      <c r="D25" s="63"/>
      <c r="E25" s="72"/>
      <c r="F25" s="72"/>
      <c r="G25" s="72"/>
      <c r="H25" s="72"/>
      <c r="I25" s="72"/>
      <c r="J25" s="72"/>
      <c r="K25" s="79"/>
      <c r="L25" s="6"/>
      <c r="M25" s="6"/>
      <c r="N25" s="6"/>
      <c r="O25" s="6"/>
    </row>
    <row r="26" spans="3:15" ht="166.5" hidden="1" customHeight="1">
      <c r="C26" s="63"/>
      <c r="D26" s="63"/>
      <c r="E26" s="73"/>
      <c r="F26" s="73"/>
      <c r="G26" s="73"/>
      <c r="H26" s="73"/>
      <c r="I26" s="73"/>
      <c r="J26" s="73"/>
      <c r="K26" s="80"/>
      <c r="L26" s="6"/>
      <c r="M26" s="6"/>
      <c r="N26" s="6"/>
      <c r="O26" s="6"/>
    </row>
    <row r="27" spans="3:15" ht="119.25" customHeight="1">
      <c r="C27" s="63"/>
      <c r="D27" s="63"/>
      <c r="E27" s="11" t="s">
        <v>56</v>
      </c>
      <c r="F27" s="57" t="s">
        <v>7</v>
      </c>
      <c r="G27" s="13">
        <v>1.4999999999999999E-2</v>
      </c>
      <c r="H27" s="39">
        <v>1.4999999999999999E-2</v>
      </c>
      <c r="I27" s="38">
        <f t="shared" ref="I27:I34" si="2">H27/G27</f>
        <v>1</v>
      </c>
      <c r="J27" s="13"/>
      <c r="K27" s="14" t="s">
        <v>18</v>
      </c>
      <c r="L27" s="6"/>
      <c r="M27" s="6"/>
      <c r="N27" s="6"/>
      <c r="O27" s="6"/>
    </row>
    <row r="28" spans="3:15" ht="126.75" customHeight="1">
      <c r="C28" s="63"/>
      <c r="D28" s="61"/>
      <c r="E28" s="11" t="s">
        <v>57</v>
      </c>
      <c r="F28" s="57" t="s">
        <v>7</v>
      </c>
      <c r="G28" s="13">
        <v>0.45800000000000002</v>
      </c>
      <c r="H28" s="39">
        <v>0.45800000000000002</v>
      </c>
      <c r="I28" s="38">
        <f t="shared" si="2"/>
        <v>1</v>
      </c>
      <c r="J28" s="13"/>
      <c r="K28" s="14" t="s">
        <v>18</v>
      </c>
      <c r="L28" s="6"/>
      <c r="M28" s="6"/>
      <c r="N28" s="6"/>
      <c r="O28" s="6"/>
    </row>
    <row r="29" spans="3:15" ht="87.75" customHeight="1">
      <c r="C29" s="63"/>
      <c r="D29" s="77" t="s">
        <v>12</v>
      </c>
      <c r="E29" s="11" t="s">
        <v>26</v>
      </c>
      <c r="F29" s="11" t="s">
        <v>7</v>
      </c>
      <c r="G29" s="11">
        <v>92.26</v>
      </c>
      <c r="H29" s="36">
        <v>92.26</v>
      </c>
      <c r="I29" s="26">
        <f t="shared" si="2"/>
        <v>1</v>
      </c>
      <c r="J29" s="27"/>
      <c r="K29" s="28" t="s">
        <v>16</v>
      </c>
      <c r="L29" s="6"/>
      <c r="M29" s="6"/>
      <c r="N29" s="6"/>
      <c r="O29" s="6"/>
    </row>
    <row r="30" spans="3:15" ht="89.25" customHeight="1">
      <c r="C30" s="59"/>
      <c r="D30" s="73"/>
      <c r="E30" s="31" t="s">
        <v>25</v>
      </c>
      <c r="F30" s="30" t="s">
        <v>7</v>
      </c>
      <c r="G30" s="30">
        <v>96.67</v>
      </c>
      <c r="H30" s="34">
        <v>96.67</v>
      </c>
      <c r="I30" s="40">
        <f t="shared" si="2"/>
        <v>1</v>
      </c>
      <c r="J30" s="13"/>
      <c r="K30" s="29" t="s">
        <v>16</v>
      </c>
      <c r="L30" s="6"/>
      <c r="M30" s="6"/>
      <c r="N30" s="6"/>
      <c r="O30" s="6"/>
    </row>
    <row r="31" spans="3:15" ht="80.25" customHeight="1">
      <c r="C31" s="62" t="s">
        <v>13</v>
      </c>
      <c r="D31" s="85" t="s">
        <v>15</v>
      </c>
      <c r="E31" s="11" t="s">
        <v>14</v>
      </c>
      <c r="F31" s="33" t="s">
        <v>7</v>
      </c>
      <c r="G31" s="11">
        <v>106.9</v>
      </c>
      <c r="H31" s="36">
        <v>106.9</v>
      </c>
      <c r="I31" s="40">
        <f t="shared" si="2"/>
        <v>1</v>
      </c>
      <c r="J31" s="19"/>
      <c r="K31" s="14" t="s">
        <v>19</v>
      </c>
      <c r="L31" s="6"/>
      <c r="M31" s="6"/>
      <c r="N31" s="6"/>
      <c r="O31" s="6"/>
    </row>
    <row r="32" spans="3:15" ht="124.5" customHeight="1">
      <c r="C32" s="87"/>
      <c r="D32" s="60"/>
      <c r="E32" s="31" t="s">
        <v>52</v>
      </c>
      <c r="F32" s="30" t="s">
        <v>7</v>
      </c>
      <c r="G32" s="30">
        <v>61.5</v>
      </c>
      <c r="H32" s="34">
        <v>61.7</v>
      </c>
      <c r="I32" s="40">
        <f t="shared" si="2"/>
        <v>1.0032520325203254</v>
      </c>
      <c r="J32" s="39"/>
      <c r="K32" s="37" t="s">
        <v>19</v>
      </c>
      <c r="L32" s="6"/>
      <c r="M32" s="6"/>
      <c r="N32" s="6"/>
      <c r="O32" s="6"/>
    </row>
    <row r="33" spans="2:15" ht="83.25" customHeight="1">
      <c r="C33" s="61"/>
      <c r="D33" s="33" t="s">
        <v>41</v>
      </c>
      <c r="E33" s="11" t="s">
        <v>43</v>
      </c>
      <c r="F33" s="33" t="s">
        <v>7</v>
      </c>
      <c r="G33" s="33">
        <v>100</v>
      </c>
      <c r="H33" s="35">
        <v>100</v>
      </c>
      <c r="I33" s="15">
        <f t="shared" si="2"/>
        <v>1</v>
      </c>
      <c r="J33" s="13"/>
      <c r="K33" s="14" t="s">
        <v>42</v>
      </c>
      <c r="L33" s="6"/>
      <c r="M33" s="6"/>
      <c r="N33" s="6"/>
      <c r="O33" s="6"/>
    </row>
    <row r="34" spans="2:15" ht="147" customHeight="1">
      <c r="C34" s="17" t="s">
        <v>45</v>
      </c>
      <c r="D34" s="33" t="s">
        <v>47</v>
      </c>
      <c r="E34" s="33" t="s">
        <v>46</v>
      </c>
      <c r="F34" s="12" t="s">
        <v>7</v>
      </c>
      <c r="G34" s="12">
        <v>81</v>
      </c>
      <c r="H34" s="12">
        <v>83.3</v>
      </c>
      <c r="I34" s="15">
        <f t="shared" si="2"/>
        <v>1.028395061728395</v>
      </c>
      <c r="J34" s="20"/>
      <c r="K34" s="16" t="s">
        <v>42</v>
      </c>
    </row>
    <row r="35" spans="2:15">
      <c r="C35" s="9"/>
      <c r="D35" s="9"/>
      <c r="E35" s="10"/>
      <c r="F35" s="9"/>
      <c r="G35" s="10"/>
      <c r="H35" s="10"/>
      <c r="I35" s="10"/>
      <c r="J35" s="10"/>
      <c r="K35" s="10"/>
    </row>
    <row r="36" spans="2:15">
      <c r="C36" s="9"/>
      <c r="D36" s="9"/>
      <c r="E36" s="10"/>
      <c r="F36" s="9"/>
      <c r="G36" s="10"/>
      <c r="H36" s="10"/>
      <c r="I36" s="10"/>
      <c r="J36" s="10"/>
      <c r="K36" s="10"/>
    </row>
    <row r="37" spans="2:15">
      <c r="B37" s="7"/>
      <c r="C37" s="8"/>
      <c r="D37" s="8"/>
      <c r="E37" s="7"/>
      <c r="F37" s="8"/>
      <c r="G37" s="7"/>
    </row>
    <row r="38" spans="2:15">
      <c r="B38" s="7"/>
      <c r="C38" s="8"/>
      <c r="D38" s="8"/>
      <c r="E38" s="7"/>
      <c r="F38" s="8"/>
      <c r="G38" s="7"/>
    </row>
  </sheetData>
  <mergeCells count="35">
    <mergeCell ref="J24:J26"/>
    <mergeCell ref="K6:K7"/>
    <mergeCell ref="C6:C7"/>
    <mergeCell ref="D6:D7"/>
    <mergeCell ref="E6:E7"/>
    <mergeCell ref="F6:F7"/>
    <mergeCell ref="G6:G7"/>
    <mergeCell ref="C31:C33"/>
    <mergeCell ref="K24:K26"/>
    <mergeCell ref="F24:F26"/>
    <mergeCell ref="G24:G26"/>
    <mergeCell ref="H24:H26"/>
    <mergeCell ref="I24:I26"/>
    <mergeCell ref="J6:J7"/>
    <mergeCell ref="C4:K4"/>
    <mergeCell ref="D14:D21"/>
    <mergeCell ref="C24:C30"/>
    <mergeCell ref="E24:E26"/>
    <mergeCell ref="E14:E19"/>
    <mergeCell ref="F14:F19"/>
    <mergeCell ref="K14:K19"/>
    <mergeCell ref="J14:J19"/>
    <mergeCell ref="I14:I19"/>
    <mergeCell ref="G14:G19"/>
    <mergeCell ref="J12:J13"/>
    <mergeCell ref="D31:D32"/>
    <mergeCell ref="C14:C23"/>
    <mergeCell ref="D29:D30"/>
    <mergeCell ref="I6:I7"/>
    <mergeCell ref="H6:H7"/>
    <mergeCell ref="D8:D9"/>
    <mergeCell ref="C8:C9"/>
    <mergeCell ref="D24:D28"/>
    <mergeCell ref="D12:D13"/>
    <mergeCell ref="C10:C13"/>
  </mergeCells>
  <pageMargins left="0.23622047244094491" right="0.23622047244094491" top="0" bottom="0.15748031496062992" header="0" footer="0.11811023622047245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Хватов Андрей Евгеньевич</dc:creator>
  <cp:lastModifiedBy>Ekonom-PC</cp:lastModifiedBy>
  <cp:lastPrinted>2024-10-18T03:58:08Z</cp:lastPrinted>
  <dcterms:created xsi:type="dcterms:W3CDTF">2019-06-18T10:03:19Z</dcterms:created>
  <dcterms:modified xsi:type="dcterms:W3CDTF">2025-01-23T05:21:21Z</dcterms:modified>
</cp:coreProperties>
</file>